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360" yWindow="165" windowWidth="16245" windowHeight="12435"/>
  </bookViews>
  <sheets>
    <sheet name="菜單" sheetId="1" r:id="rId1"/>
  </sheets>
  <calcPr calcId="145621"/>
</workbook>
</file>

<file path=xl/calcChain.xml><?xml version="1.0" encoding="utf-8"?>
<calcChain xmlns="http://schemas.openxmlformats.org/spreadsheetml/2006/main">
  <c r="M3" i="1" l="1"/>
  <c r="M4" i="1"/>
  <c r="M5" i="1"/>
  <c r="M6" i="1"/>
  <c r="A4" i="1" l="1"/>
  <c r="A5" i="1" s="1"/>
  <c r="A6" i="1" s="1"/>
  <c r="A7" i="1" s="1"/>
  <c r="A10" i="1" s="1"/>
  <c r="M7" i="1" l="1"/>
  <c r="M14" i="1" l="1"/>
  <c r="M10" i="1" l="1"/>
  <c r="A11" i="1" l="1"/>
  <c r="A12" i="1" s="1"/>
  <c r="A13" i="1" s="1"/>
  <c r="A14" i="1" s="1"/>
  <c r="M13" i="1" l="1"/>
  <c r="M12" i="1" l="1"/>
  <c r="M11" i="1"/>
</calcChain>
</file>

<file path=xl/sharedStrings.xml><?xml version="1.0" encoding="utf-8"?>
<sst xmlns="http://schemas.openxmlformats.org/spreadsheetml/2006/main" count="103" uniqueCount="62">
  <si>
    <t>日期</t>
  </si>
  <si>
    <t>星期</t>
  </si>
  <si>
    <t>主食</t>
  </si>
  <si>
    <t>主菜1</t>
  </si>
  <si>
    <t>主菜2</t>
  </si>
  <si>
    <t>副菜1</t>
  </si>
  <si>
    <t>副菜2</t>
  </si>
  <si>
    <t>副菜3</t>
  </si>
  <si>
    <t>副菜4</t>
  </si>
  <si>
    <t>一</t>
  </si>
  <si>
    <t>白米飯</t>
  </si>
  <si>
    <t>炒青菜</t>
  </si>
  <si>
    <t>二</t>
  </si>
  <si>
    <t>三</t>
  </si>
  <si>
    <t>四</t>
  </si>
  <si>
    <t>五</t>
  </si>
  <si>
    <t>地址:台南市安平區平豐路391巷22弄14號     Email:jota2976819@yahoo.com.tw</t>
  </si>
  <si>
    <t>醣類(g)</t>
    <phoneticPr fontId="1" type="noConversion"/>
  </si>
  <si>
    <t>蛋白質(g)</t>
    <phoneticPr fontId="1" type="noConversion"/>
  </si>
  <si>
    <t>脂肪(g)</t>
    <phoneticPr fontId="1" type="noConversion"/>
  </si>
  <si>
    <t>熱量(大卡)</t>
    <phoneticPr fontId="1" type="noConversion"/>
  </si>
  <si>
    <t>四</t>
    <phoneticPr fontId="1" type="noConversion"/>
  </si>
  <si>
    <t>五</t>
    <phoneticPr fontId="1" type="noConversion"/>
  </si>
  <si>
    <t>工廠登記：99-674927-00   電話：06-2976819   傳真：06-2978248   營養師：史玄潔 &lt;9Y21070018&gt;</t>
    <phoneticPr fontId="1" type="noConversion"/>
  </si>
  <si>
    <t>素甜不辣片</t>
  </si>
  <si>
    <t>芹菜海帶干絲</t>
  </si>
  <si>
    <t>煎蛋捲</t>
  </si>
  <si>
    <t>紅蘿蔔炒蛋</t>
  </si>
  <si>
    <t>小瓜炒蛋</t>
  </si>
  <si>
    <t>營養午餐菜單115.9.14~115.9.24(素食)</t>
    <phoneticPr fontId="1" type="noConversion"/>
  </si>
  <si>
    <t>中秋節不吃</t>
    <phoneticPr fontId="1" type="noConversion"/>
  </si>
  <si>
    <t>素醃鵝</t>
  </si>
  <si>
    <t>油豆腐粉絲白菜滷</t>
  </si>
  <si>
    <t>時蔬杏鮑菇豆腸</t>
    <phoneticPr fontId="1" type="noConversion"/>
  </si>
  <si>
    <t>義式馬鈴薯</t>
    <phoneticPr fontId="1" type="noConversion"/>
  </si>
  <si>
    <t>和風照燒排</t>
  </si>
  <si>
    <t>瓜仔素肉燥</t>
  </si>
  <si>
    <t>菜脯煎蛋</t>
  </si>
  <si>
    <t>韓式拌菜</t>
  </si>
  <si>
    <t>刺瓜炒蛋</t>
  </si>
  <si>
    <t>紅燒素肉</t>
  </si>
  <si>
    <t>糖醋豆包</t>
    <phoneticPr fontId="1" type="noConversion"/>
  </si>
  <si>
    <t>椒鹽地瓜</t>
    <phoneticPr fontId="1" type="noConversion"/>
  </si>
  <si>
    <t>彩椒素排骨</t>
  </si>
  <si>
    <t>豆薯炒蛋</t>
  </si>
  <si>
    <t>咖哩排</t>
  </si>
  <si>
    <t>花生滷豆干</t>
  </si>
  <si>
    <t>蔬菜隨喜鍋</t>
  </si>
  <si>
    <t>玉米蒸蛋</t>
  </si>
  <si>
    <t>梅干豆腐</t>
  </si>
  <si>
    <t>芋頭什錦</t>
  </si>
  <si>
    <t>髮菜白菜羹</t>
    <phoneticPr fontId="1" type="noConversion"/>
  </si>
  <si>
    <t>素烤鮭魚</t>
  </si>
  <si>
    <t>素蟹黃豆腐</t>
  </si>
  <si>
    <t>酸菜炒鮮菇</t>
  </si>
  <si>
    <t>鹽酥雞排</t>
  </si>
  <si>
    <t>繽紛彩蔬</t>
  </si>
  <si>
    <t>香菇花生麵泡</t>
  </si>
  <si>
    <t>素麻油雞</t>
  </si>
  <si>
    <t>海帶干絲</t>
  </si>
  <si>
    <t>薑絲黑木耳</t>
  </si>
  <si>
    <t>滷蛋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</si>
</sst>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20"/>
      <name val="標楷體"/>
      <family val="4"/>
      <charset val="136"/>
    </font>
    <font>
      <sz val="28"/>
      <name val="華康唐風隸W7"/>
      <family val="4"/>
      <charset val="136"/>
    </font>
    <font>
      <sz val="12"/>
      <name val="新細明體"/>
      <family val="2"/>
      <charset val="136"/>
      <scheme val="minor"/>
    </font>
    <font>
      <sz val="16"/>
      <name val="新細明體"/>
      <family val="1"/>
      <charset val="136"/>
    </font>
    <font>
      <sz val="16"/>
      <name val="新細明體"/>
      <family val="1"/>
      <charset val="136"/>
      <scheme val="minor"/>
    </font>
    <font>
      <b/>
      <sz val="14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view="pageBreakPreview" zoomScale="70" zoomScaleNormal="60" zoomScaleSheetLayoutView="70" workbookViewId="0">
      <selection activeCell="C14" sqref="C14:I14"/>
    </sheetView>
  </sheetViews>
  <sheetFormatPr defaultColWidth="9" defaultRowHeight="16.5"/>
  <cols>
    <col min="1" max="1" width="9.5" style="4" bestFit="1" customWidth="1"/>
    <col min="2" max="2" width="9" style="4"/>
    <col min="3" max="3" width="19.25" style="4" customWidth="1"/>
    <col min="4" max="4" width="24.5" style="4" customWidth="1"/>
    <col min="5" max="5" width="32" style="4" bestFit="1" customWidth="1"/>
    <col min="6" max="6" width="26.75" style="4" customWidth="1"/>
    <col min="7" max="7" width="27" style="4" customWidth="1"/>
    <col min="8" max="9" width="14.5" style="4" customWidth="1"/>
    <col min="10" max="10" width="10" style="4" customWidth="1"/>
    <col min="11" max="11" width="10.125" style="4" customWidth="1"/>
    <col min="12" max="12" width="9" style="4"/>
    <col min="13" max="13" width="10.25" style="4" customWidth="1"/>
    <col min="14" max="16384" width="9" style="4"/>
  </cols>
  <sheetData>
    <row r="1" spans="1:13" ht="54.6" customHeight="1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45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5" t="s">
        <v>17</v>
      </c>
      <c r="K2" s="5" t="s">
        <v>18</v>
      </c>
      <c r="L2" s="5" t="s">
        <v>19</v>
      </c>
      <c r="M2" s="5" t="s">
        <v>20</v>
      </c>
    </row>
    <row r="3" spans="1:13" ht="54.95" customHeight="1">
      <c r="A3" s="6">
        <v>46279</v>
      </c>
      <c r="B3" s="1" t="s">
        <v>9</v>
      </c>
      <c r="C3" s="2" t="s">
        <v>10</v>
      </c>
      <c r="D3" s="3" t="s">
        <v>31</v>
      </c>
      <c r="E3" s="3" t="s">
        <v>32</v>
      </c>
      <c r="F3" s="3" t="s">
        <v>33</v>
      </c>
      <c r="G3" s="2" t="s">
        <v>34</v>
      </c>
      <c r="H3" s="3" t="s">
        <v>11</v>
      </c>
      <c r="I3" s="3" t="s">
        <v>11</v>
      </c>
      <c r="J3" s="1">
        <v>115</v>
      </c>
      <c r="K3" s="1">
        <v>27</v>
      </c>
      <c r="L3" s="1">
        <v>28</v>
      </c>
      <c r="M3" s="1">
        <f>(L3*9)+(K3*4)+(J3*4)</f>
        <v>820</v>
      </c>
    </row>
    <row r="4" spans="1:13" ht="54.95" customHeight="1">
      <c r="A4" s="6">
        <f>A3+1</f>
        <v>46280</v>
      </c>
      <c r="B4" s="1" t="s">
        <v>12</v>
      </c>
      <c r="C4" s="2" t="s">
        <v>10</v>
      </c>
      <c r="D4" s="3" t="s">
        <v>35</v>
      </c>
      <c r="E4" s="2" t="s">
        <v>36</v>
      </c>
      <c r="F4" s="2" t="s">
        <v>37</v>
      </c>
      <c r="G4" s="2" t="s">
        <v>38</v>
      </c>
      <c r="H4" s="3" t="s">
        <v>11</v>
      </c>
      <c r="I4" s="3" t="s">
        <v>11</v>
      </c>
      <c r="J4" s="1">
        <v>111</v>
      </c>
      <c r="K4" s="1">
        <v>28</v>
      </c>
      <c r="L4" s="1">
        <v>29</v>
      </c>
      <c r="M4" s="1">
        <f t="shared" ref="M4" si="0">(L4*9)+(K4*4)+(J4*4)</f>
        <v>817</v>
      </c>
    </row>
    <row r="5" spans="1:13" ht="54.95" customHeight="1">
      <c r="A5" s="6">
        <f t="shared" ref="A5:A7" si="1">A4+1</f>
        <v>46281</v>
      </c>
      <c r="B5" s="1" t="s">
        <v>13</v>
      </c>
      <c r="C5" s="2" t="s">
        <v>10</v>
      </c>
      <c r="D5" s="2" t="s">
        <v>41</v>
      </c>
      <c r="E5" s="3" t="s">
        <v>39</v>
      </c>
      <c r="F5" s="3" t="s">
        <v>42</v>
      </c>
      <c r="G5" s="2" t="s">
        <v>40</v>
      </c>
      <c r="H5" s="3" t="s">
        <v>11</v>
      </c>
      <c r="I5" s="3" t="s">
        <v>11</v>
      </c>
      <c r="J5" s="16">
        <v>120</v>
      </c>
      <c r="K5" s="16">
        <v>29</v>
      </c>
      <c r="L5" s="16">
        <v>27</v>
      </c>
      <c r="M5" s="1">
        <f>(L5*9)+(K5*4)+(J5*4)</f>
        <v>839</v>
      </c>
    </row>
    <row r="6" spans="1:13" ht="54.95" customHeight="1">
      <c r="A6" s="6">
        <f t="shared" si="1"/>
        <v>46282</v>
      </c>
      <c r="B6" s="1" t="s">
        <v>14</v>
      </c>
      <c r="C6" s="2" t="s">
        <v>10</v>
      </c>
      <c r="D6" s="2" t="s">
        <v>24</v>
      </c>
      <c r="E6" s="3" t="s">
        <v>43</v>
      </c>
      <c r="F6" s="2" t="s">
        <v>44</v>
      </c>
      <c r="G6" s="2" t="s">
        <v>25</v>
      </c>
      <c r="H6" s="3" t="s">
        <v>11</v>
      </c>
      <c r="I6" s="3" t="s">
        <v>11</v>
      </c>
      <c r="J6" s="1">
        <v>113</v>
      </c>
      <c r="K6" s="1">
        <v>27</v>
      </c>
      <c r="L6" s="1">
        <v>29</v>
      </c>
      <c r="M6" s="1">
        <f t="shared" ref="M6:M7" si="2">(L6*9)+(K6*4)+(J6*4)</f>
        <v>821</v>
      </c>
    </row>
    <row r="7" spans="1:13" ht="54.95" customHeight="1">
      <c r="A7" s="6">
        <f t="shared" si="1"/>
        <v>46283</v>
      </c>
      <c r="B7" s="1" t="s">
        <v>15</v>
      </c>
      <c r="C7" s="2" t="s">
        <v>10</v>
      </c>
      <c r="D7" s="2" t="s">
        <v>45</v>
      </c>
      <c r="E7" s="2" t="s">
        <v>46</v>
      </c>
      <c r="F7" s="2" t="s">
        <v>47</v>
      </c>
      <c r="G7" s="3" t="s">
        <v>48</v>
      </c>
      <c r="H7" s="3" t="s">
        <v>11</v>
      </c>
      <c r="I7" s="3" t="s">
        <v>11</v>
      </c>
      <c r="J7" s="1">
        <v>113</v>
      </c>
      <c r="K7" s="1">
        <v>27</v>
      </c>
      <c r="L7" s="1">
        <v>29</v>
      </c>
      <c r="M7" s="1">
        <f t="shared" si="2"/>
        <v>821</v>
      </c>
    </row>
    <row r="8" spans="1:13" ht="49.5" customHeight="1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ht="54.95" customHeight="1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5" t="s">
        <v>17</v>
      </c>
      <c r="K9" s="5" t="s">
        <v>18</v>
      </c>
      <c r="L9" s="5" t="s">
        <v>19</v>
      </c>
      <c r="M9" s="5" t="s">
        <v>20</v>
      </c>
    </row>
    <row r="10" spans="1:13" ht="54.95" customHeight="1">
      <c r="A10" s="6">
        <f>A7+3</f>
        <v>46286</v>
      </c>
      <c r="B10" s="1" t="s">
        <v>9</v>
      </c>
      <c r="C10" s="2" t="s">
        <v>10</v>
      </c>
      <c r="D10" s="3" t="s">
        <v>49</v>
      </c>
      <c r="E10" s="3" t="s">
        <v>26</v>
      </c>
      <c r="F10" s="3" t="s">
        <v>50</v>
      </c>
      <c r="G10" s="2" t="s">
        <v>51</v>
      </c>
      <c r="H10" s="3" t="s">
        <v>11</v>
      </c>
      <c r="I10" s="3" t="s">
        <v>11</v>
      </c>
      <c r="J10" s="1">
        <v>108</v>
      </c>
      <c r="K10" s="1">
        <v>27</v>
      </c>
      <c r="L10" s="1">
        <v>29</v>
      </c>
      <c r="M10" s="1">
        <f t="shared" ref="M10:M14" si="3">(L10*9)+(K10*4)+(J10*4)</f>
        <v>801</v>
      </c>
    </row>
    <row r="11" spans="1:13" ht="54.95" customHeight="1">
      <c r="A11" s="6">
        <f>A10+1</f>
        <v>46287</v>
      </c>
      <c r="B11" s="1" t="s">
        <v>12</v>
      </c>
      <c r="C11" s="2" t="s">
        <v>10</v>
      </c>
      <c r="D11" s="3" t="s">
        <v>52</v>
      </c>
      <c r="E11" s="2" t="s">
        <v>53</v>
      </c>
      <c r="F11" s="2" t="s">
        <v>28</v>
      </c>
      <c r="G11" s="2" t="s">
        <v>54</v>
      </c>
      <c r="H11" s="3" t="s">
        <v>11</v>
      </c>
      <c r="I11" s="3" t="s">
        <v>11</v>
      </c>
      <c r="J11" s="1">
        <v>115</v>
      </c>
      <c r="K11" s="1">
        <v>27</v>
      </c>
      <c r="L11" s="1">
        <v>28</v>
      </c>
      <c r="M11" s="1">
        <f t="shared" si="3"/>
        <v>820</v>
      </c>
    </row>
    <row r="12" spans="1:13" ht="54.95" customHeight="1">
      <c r="A12" s="6">
        <f>A11+1</f>
        <v>46288</v>
      </c>
      <c r="B12" s="1" t="s">
        <v>13</v>
      </c>
      <c r="C12" s="2" t="s">
        <v>10</v>
      </c>
      <c r="D12" s="2" t="s">
        <v>55</v>
      </c>
      <c r="E12" s="3" t="s">
        <v>56</v>
      </c>
      <c r="F12" s="3" t="s">
        <v>57</v>
      </c>
      <c r="G12" s="2" t="s">
        <v>27</v>
      </c>
      <c r="H12" s="3" t="s">
        <v>11</v>
      </c>
      <c r="I12" s="3" t="s">
        <v>11</v>
      </c>
      <c r="J12" s="1">
        <v>111</v>
      </c>
      <c r="K12" s="1">
        <v>28</v>
      </c>
      <c r="L12" s="1">
        <v>29</v>
      </c>
      <c r="M12" s="1">
        <f t="shared" si="3"/>
        <v>817</v>
      </c>
    </row>
    <row r="13" spans="1:13" ht="54.95" customHeight="1">
      <c r="A13" s="6">
        <f>A12+1</f>
        <v>46289</v>
      </c>
      <c r="B13" s="1" t="s">
        <v>21</v>
      </c>
      <c r="C13" s="2" t="s">
        <v>10</v>
      </c>
      <c r="D13" s="2" t="s">
        <v>58</v>
      </c>
      <c r="E13" s="2" t="s">
        <v>61</v>
      </c>
      <c r="F13" s="2" t="s">
        <v>59</v>
      </c>
      <c r="G13" s="2" t="s">
        <v>60</v>
      </c>
      <c r="H13" s="3" t="s">
        <v>11</v>
      </c>
      <c r="I13" s="3" t="s">
        <v>11</v>
      </c>
      <c r="J13" s="16">
        <v>120</v>
      </c>
      <c r="K13" s="16">
        <v>29</v>
      </c>
      <c r="L13" s="16">
        <v>27</v>
      </c>
      <c r="M13" s="1">
        <f t="shared" si="3"/>
        <v>839</v>
      </c>
    </row>
    <row r="14" spans="1:13" ht="54.95" customHeight="1">
      <c r="A14" s="6">
        <f>A13+1</f>
        <v>46290</v>
      </c>
      <c r="B14" s="1" t="s">
        <v>22</v>
      </c>
      <c r="C14" s="21" t="s">
        <v>30</v>
      </c>
      <c r="D14" s="22"/>
      <c r="E14" s="22"/>
      <c r="F14" s="22"/>
      <c r="G14" s="22"/>
      <c r="H14" s="22"/>
      <c r="I14" s="23"/>
      <c r="J14" s="1"/>
      <c r="K14" s="1"/>
      <c r="L14" s="1"/>
      <c r="M14" s="1">
        <f t="shared" si="3"/>
        <v>0</v>
      </c>
    </row>
    <row r="15" spans="1:13" ht="21" customHeight="1">
      <c r="A15" s="9"/>
      <c r="B15" s="10"/>
      <c r="C15" s="11"/>
      <c r="D15" s="11"/>
      <c r="E15" s="11"/>
      <c r="F15" s="12"/>
      <c r="G15" s="11"/>
      <c r="H15" s="13"/>
      <c r="I15" s="13"/>
      <c r="J15" s="14"/>
      <c r="K15" s="14"/>
      <c r="L15" s="14"/>
      <c r="M15" s="14"/>
    </row>
    <row r="16" spans="1:13" ht="21">
      <c r="A16" s="7" t="s">
        <v>23</v>
      </c>
      <c r="D16" s="8"/>
      <c r="E16" s="8"/>
      <c r="F16" s="8"/>
      <c r="H16" s="15"/>
      <c r="I16" s="15"/>
      <c r="J16" s="15"/>
      <c r="K16" s="15"/>
      <c r="L16" s="15"/>
      <c r="M16" s="15"/>
    </row>
    <row r="17" spans="1:6" ht="21">
      <c r="A17" s="7" t="s">
        <v>16</v>
      </c>
      <c r="D17" s="8"/>
      <c r="E17" s="8"/>
      <c r="F17" s="8"/>
    </row>
  </sheetData>
  <mergeCells count="3">
    <mergeCell ref="A1:M1"/>
    <mergeCell ref="A8:M8"/>
    <mergeCell ref="C14:I14"/>
  </mergeCells>
  <phoneticPr fontId="1" type="noConversion"/>
  <pageMargins left="0" right="0" top="0" bottom="0" header="0.23622047244094491" footer="0.23622047244094491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菜單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jota</dc:creator>
  <cp:lastModifiedBy>User</cp:lastModifiedBy>
  <cp:lastPrinted>2024-04-19T02:32:36Z</cp:lastPrinted>
  <dcterms:created xsi:type="dcterms:W3CDTF">2017-12-13T01:00:08Z</dcterms:created>
  <dcterms:modified xsi:type="dcterms:W3CDTF">2026-08-27T00:06:34Z</dcterms:modified>
</cp:coreProperties>
</file>